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L:\02-Administratif\02-Financier\04-Achats\08-Marchés\2025\2025-7200-002 Etude faune flore habitat - Anse Charpentier\01- Consultation\"/>
    </mc:Choice>
  </mc:AlternateContent>
  <xr:revisionPtr revIDLastSave="0" documentId="13_ncr:1_{CF43F311-5CDA-456E-AB8F-E1F6A56D9CE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DPGF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3" l="1"/>
  <c r="M8" i="3"/>
  <c r="Q8" i="3"/>
  <c r="I19" i="3"/>
  <c r="M19" i="3"/>
  <c r="Q19" i="3"/>
  <c r="I20" i="3"/>
  <c r="M20" i="3"/>
  <c r="Q20" i="3"/>
  <c r="I16" i="3"/>
  <c r="M16" i="3"/>
  <c r="Q16" i="3"/>
  <c r="C48" i="3"/>
  <c r="Q41" i="3"/>
  <c r="M41" i="3"/>
  <c r="I41" i="3"/>
  <c r="Q37" i="3"/>
  <c r="M37" i="3"/>
  <c r="I37" i="3"/>
  <c r="Q36" i="3"/>
  <c r="M36" i="3"/>
  <c r="I36" i="3"/>
  <c r="Q35" i="3"/>
  <c r="M35" i="3"/>
  <c r="I35" i="3"/>
  <c r="Q32" i="3"/>
  <c r="M32" i="3"/>
  <c r="I32" i="3"/>
  <c r="Q30" i="3"/>
  <c r="M30" i="3"/>
  <c r="I30" i="3"/>
  <c r="Q29" i="3"/>
  <c r="M29" i="3"/>
  <c r="I29" i="3"/>
  <c r="Q26" i="3"/>
  <c r="M26" i="3"/>
  <c r="I26" i="3"/>
  <c r="Q25" i="3"/>
  <c r="M25" i="3"/>
  <c r="I25" i="3"/>
  <c r="Q24" i="3"/>
  <c r="M24" i="3"/>
  <c r="I24" i="3"/>
  <c r="Q23" i="3"/>
  <c r="M23" i="3"/>
  <c r="I23" i="3"/>
  <c r="I15" i="3"/>
  <c r="M15" i="3"/>
  <c r="Q15" i="3"/>
  <c r="I17" i="3"/>
  <c r="M17" i="3"/>
  <c r="Q17" i="3"/>
  <c r="I18" i="3"/>
  <c r="M18" i="3"/>
  <c r="Q18" i="3"/>
  <c r="M10" i="3"/>
  <c r="Q10" i="3"/>
  <c r="M12" i="3"/>
  <c r="Q12" i="3"/>
  <c r="I10" i="3"/>
  <c r="I12" i="3"/>
  <c r="E23" i="3" l="1"/>
  <c r="C23" i="3" s="1"/>
  <c r="E8" i="3"/>
  <c r="C8" i="3" s="1"/>
  <c r="E20" i="3"/>
  <c r="C20" i="3" s="1"/>
  <c r="E19" i="3"/>
  <c r="C19" i="3" s="1"/>
  <c r="E16" i="3"/>
  <c r="C16" i="3" s="1"/>
  <c r="E41" i="3"/>
  <c r="C41" i="3" s="1"/>
  <c r="E30" i="3"/>
  <c r="C30" i="3" s="1"/>
  <c r="E32" i="3"/>
  <c r="C32" i="3" s="1"/>
  <c r="E35" i="3"/>
  <c r="C35" i="3" s="1"/>
  <c r="E36" i="3"/>
  <c r="C36" i="3" s="1"/>
  <c r="E37" i="3"/>
  <c r="C37" i="3" s="1"/>
  <c r="E26" i="3"/>
  <c r="C26" i="3" s="1"/>
  <c r="E25" i="3"/>
  <c r="C25" i="3" s="1"/>
  <c r="E17" i="3"/>
  <c r="C17" i="3" s="1"/>
  <c r="E24" i="3"/>
  <c r="C24" i="3" s="1"/>
  <c r="E29" i="3"/>
  <c r="C29" i="3" s="1"/>
  <c r="E18" i="3"/>
  <c r="C18" i="3" s="1"/>
  <c r="E15" i="3"/>
  <c r="C15" i="3" s="1"/>
  <c r="E10" i="3"/>
  <c r="C10" i="3" s="1"/>
  <c r="E12" i="3"/>
  <c r="C12" i="3" s="1"/>
  <c r="Q42" i="3"/>
  <c r="Q43" i="3" s="1"/>
  <c r="Q44" i="3" s="1"/>
  <c r="Q45" i="3" s="1"/>
  <c r="M42" i="3"/>
  <c r="I42" i="3"/>
  <c r="I43" i="3" s="1"/>
  <c r="Q40" i="3"/>
  <c r="M40" i="3"/>
  <c r="I40" i="3"/>
  <c r="M43" i="3" l="1"/>
  <c r="M44" i="3" s="1"/>
  <c r="M45" i="3" s="1"/>
  <c r="C34" i="3"/>
  <c r="C28" i="3"/>
  <c r="C22" i="3"/>
  <c r="C14" i="3"/>
  <c r="I44" i="3"/>
  <c r="I45" i="3" s="1"/>
  <c r="E40" i="3"/>
  <c r="C40" i="3" s="1"/>
  <c r="C39" i="3" s="1"/>
  <c r="C43" i="3" s="1"/>
  <c r="C44" i="3" s="1"/>
  <c r="C45" i="3" s="1"/>
  <c r="E42" i="3"/>
  <c r="C42" i="3" s="1"/>
  <c r="E43" i="3" l="1"/>
  <c r="E44" i="3" s="1"/>
  <c r="E45" i="3" l="1"/>
</calcChain>
</file>

<file path=xl/sharedStrings.xml><?xml version="1.0" encoding="utf-8"?>
<sst xmlns="http://schemas.openxmlformats.org/spreadsheetml/2006/main" count="56" uniqueCount="47">
  <si>
    <t>Montant HT</t>
  </si>
  <si>
    <t>MONTANT TOTAL HT</t>
  </si>
  <si>
    <t>MONTANT TOTAL TTC</t>
  </si>
  <si>
    <t>Annexe à l'acte d'engagement n° 
DECOMPOSITION DU PRIX GLOBAL ET FORFAITAIRE</t>
  </si>
  <si>
    <t>TOTAL</t>
  </si>
  <si>
    <t xml:space="preserve"> Phases du projet </t>
  </si>
  <si>
    <t>Abréviations phases projet</t>
  </si>
  <si>
    <t>Temps passé en jours</t>
  </si>
  <si>
    <r>
      <t xml:space="preserve">Répartition </t>
    </r>
    <r>
      <rPr>
        <b/>
        <i/>
        <sz val="10"/>
        <color theme="1"/>
        <rFont val="Times New Roman"/>
        <family val="1"/>
      </rPr>
      <t>(Préciser le nom de la structure intervenant)</t>
    </r>
  </si>
  <si>
    <t>Coût journalier HT</t>
  </si>
  <si>
    <t>Structure 1</t>
  </si>
  <si>
    <t>Structure 2</t>
  </si>
  <si>
    <t>Structure 3 (et plus si besoin)</t>
  </si>
  <si>
    <t>A remplir</t>
  </si>
  <si>
    <t>Autres frais HT dont déplacement</t>
  </si>
  <si>
    <t>Montant unitaire HT</t>
  </si>
  <si>
    <t>Nombre prévu</t>
  </si>
  <si>
    <t>Vérif</t>
  </si>
  <si>
    <t>Recueil préliminaire d’informations</t>
  </si>
  <si>
    <t>Organisation et préparation de la phase terrain</t>
  </si>
  <si>
    <t>Premier inventaire : identification des enjeux et mesures simples ERC</t>
  </si>
  <si>
    <t>Etudes de terrain : inventaire faune-flore habitat complet</t>
  </si>
  <si>
    <t>Période d’inventaire</t>
  </si>
  <si>
    <t>Investigation des habitats</t>
  </si>
  <si>
    <t>Investigation floristique</t>
  </si>
  <si>
    <t>Investigation faunistique</t>
  </si>
  <si>
    <t>Les EEE</t>
  </si>
  <si>
    <t>Synthèse et hiérarchisation des enjeux</t>
  </si>
  <si>
    <t xml:space="preserve">Etudes d’évaluation des incidences et définition des mesures ERC </t>
  </si>
  <si>
    <t>Réunion d’échange avec le MO</t>
  </si>
  <si>
    <t>Analyse des incidences directes et indirectes, temporaires du projet et de ses 
conséquences sur l’état de conservation des habitats et des espèces</t>
  </si>
  <si>
    <t>Définition des mesures et présentation des mesures ERC</t>
  </si>
  <si>
    <t>Option 1 : mise à jour de l’évaluation des incidences et de la définition des mesures 
ERC à l’issue de la phase d’étude PG-PCT</t>
  </si>
  <si>
    <t>Plan de retrait d’espèces flores invasives (option n°5)</t>
  </si>
  <si>
    <t>Livrables</t>
  </si>
  <si>
    <t>Rapport d’étude de qualité écologique complète</t>
  </si>
  <si>
    <t>Cartographie</t>
  </si>
  <si>
    <t>L’évaluation des incidences et mesures ERC</t>
  </si>
  <si>
    <t>présentation au CNPN (option 3)</t>
  </si>
  <si>
    <t>Deux présentations à la DEAL (option 4)</t>
  </si>
  <si>
    <t xml:space="preserve">Si Dossier de dérogation espèces protégées (option 2) : </t>
  </si>
  <si>
    <t>La réglementation afférente aux espèces protégés ;</t>
  </si>
  <si>
    <t xml:space="preserve">Le dossier de demande de dérogation. </t>
  </si>
  <si>
    <t>Dossier de demande de dérogation « espèces protégées » (options 2)</t>
  </si>
  <si>
    <t>TVA (8,5%)</t>
  </si>
  <si>
    <t>Etude écologique Faune, Flore, Habitat dans le cadre d'un projet de résorption de la décharge littorale de l'Anse Charpentier - Sainte Marie - Martinique</t>
  </si>
  <si>
    <t>possibilité d'ajout de lignes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</si>
</sst>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8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0"/>
      <color theme="1"/>
      <name val="Times New Roman"/>
      <family val="1"/>
    </font>
    <font>
      <b/>
      <i/>
      <sz val="8"/>
      <color theme="1"/>
      <name val="Times New Roman"/>
      <family val="1"/>
    </font>
    <font>
      <i/>
      <sz val="10"/>
      <color theme="1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119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0" fillId="0" borderId="0" xfId="0" applyNumberFormat="1"/>
    <xf numFmtId="10" fontId="1" fillId="0" borderId="0" xfId="0" applyNumberFormat="1" applyFont="1"/>
    <xf numFmtId="10" fontId="0" fillId="0" borderId="0" xfId="0" applyNumberFormat="1"/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5" xfId="0" applyNumberFormat="1" applyFont="1" applyBorder="1" applyAlignment="1">
      <alignment horizontal="right" vertical="center" wrapText="1"/>
    </xf>
    <xf numFmtId="164" fontId="5" fillId="0" borderId="6" xfId="0" applyNumberFormat="1" applyFont="1" applyBorder="1" applyAlignment="1">
      <alignment horizontal="right" vertical="center" wrapText="1"/>
    </xf>
    <xf numFmtId="164" fontId="5" fillId="0" borderId="7" xfId="0" applyNumberFormat="1" applyFont="1" applyBorder="1" applyAlignment="1">
      <alignment horizontal="right" vertical="center" wrapText="1"/>
    </xf>
    <xf numFmtId="10" fontId="5" fillId="2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9" fontId="5" fillId="2" borderId="1" xfId="1" applyFont="1" applyFill="1" applyBorder="1" applyAlignment="1">
      <alignment horizontal="right" vertical="center" wrapText="1"/>
    </xf>
    <xf numFmtId="10" fontId="5" fillId="2" borderId="6" xfId="0" applyNumberFormat="1" applyFont="1" applyFill="1" applyBorder="1" applyAlignment="1">
      <alignment horizontal="right" vertical="center" wrapText="1"/>
    </xf>
    <xf numFmtId="10" fontId="5" fillId="2" borderId="17" xfId="0" applyNumberFormat="1" applyFont="1" applyFill="1" applyBorder="1" applyAlignment="1">
      <alignment horizontal="right" vertical="center" wrapText="1"/>
    </xf>
    <xf numFmtId="10" fontId="5" fillId="2" borderId="18" xfId="0" applyNumberFormat="1" applyFont="1" applyFill="1" applyBorder="1" applyAlignment="1">
      <alignment horizontal="right" vertical="center" wrapText="1"/>
    </xf>
    <xf numFmtId="0" fontId="1" fillId="3" borderId="0" xfId="0" applyFont="1" applyFill="1"/>
    <xf numFmtId="164" fontId="5" fillId="3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wrapText="1"/>
    </xf>
    <xf numFmtId="0" fontId="4" fillId="0" borderId="22" xfId="0" applyFont="1" applyBorder="1" applyAlignment="1">
      <alignment horizontal="center" vertical="center" wrapText="1"/>
    </xf>
    <xf numFmtId="164" fontId="4" fillId="0" borderId="16" xfId="0" applyNumberFormat="1" applyFont="1" applyBorder="1" applyAlignment="1">
      <alignment vertical="center" wrapText="1"/>
    </xf>
    <xf numFmtId="0" fontId="13" fillId="0" borderId="0" xfId="0" applyFont="1"/>
    <xf numFmtId="0" fontId="12" fillId="0" borderId="0" xfId="0" applyFont="1"/>
    <xf numFmtId="10" fontId="5" fillId="0" borderId="28" xfId="0" applyNumberFormat="1" applyFont="1" applyBorder="1" applyAlignment="1">
      <alignment horizontal="center" vertical="center" wrapText="1"/>
    </xf>
    <xf numFmtId="10" fontId="10" fillId="0" borderId="28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11" fillId="0" borderId="29" xfId="0" applyFont="1" applyBorder="1" applyAlignment="1">
      <alignment wrapText="1"/>
    </xf>
    <xf numFmtId="0" fontId="5" fillId="0" borderId="6" xfId="0" applyFont="1" applyBorder="1" applyAlignment="1">
      <alignment horizontal="center" vertical="center" wrapText="1"/>
    </xf>
    <xf numFmtId="164" fontId="5" fillId="3" borderId="6" xfId="0" applyNumberFormat="1" applyFont="1" applyFill="1" applyBorder="1" applyAlignment="1">
      <alignment horizontal="right" vertical="center" wrapText="1"/>
    </xf>
    <xf numFmtId="164" fontId="5" fillId="0" borderId="21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3" fillId="4" borderId="0" xfId="0" applyFont="1" applyFill="1" applyAlignment="1">
      <alignment horizontal="right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5" fillId="4" borderId="1" xfId="0" applyNumberFormat="1" applyFont="1" applyFill="1" applyBorder="1" applyAlignment="1">
      <alignment horizontal="right" vertical="center" wrapText="1"/>
    </xf>
    <xf numFmtId="0" fontId="4" fillId="0" borderId="30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center" wrapText="1"/>
    </xf>
    <xf numFmtId="164" fontId="4" fillId="0" borderId="16" xfId="0" applyNumberFormat="1" applyFont="1" applyBorder="1" applyAlignment="1">
      <alignment horizontal="right" vertical="center" wrapText="1"/>
    </xf>
    <xf numFmtId="0" fontId="4" fillId="0" borderId="21" xfId="0" applyFont="1" applyBorder="1" applyAlignment="1">
      <alignment horizontal="center" vertical="center" wrapText="1"/>
    </xf>
    <xf numFmtId="164" fontId="5" fillId="3" borderId="21" xfId="0" applyNumberFormat="1" applyFont="1" applyFill="1" applyBorder="1" applyAlignment="1">
      <alignment horizontal="right" vertical="center" wrapText="1"/>
    </xf>
    <xf numFmtId="164" fontId="5" fillId="0" borderId="21" xfId="0" applyNumberFormat="1" applyFont="1" applyBorder="1" applyAlignment="1">
      <alignment horizontal="right" vertical="center" wrapText="1"/>
    </xf>
    <xf numFmtId="164" fontId="5" fillId="0" borderId="32" xfId="0" applyNumberFormat="1" applyFont="1" applyBorder="1" applyAlignment="1">
      <alignment horizontal="right" vertical="center" wrapText="1"/>
    </xf>
    <xf numFmtId="0" fontId="4" fillId="0" borderId="33" xfId="0" applyFont="1" applyBorder="1" applyAlignment="1">
      <alignment horizontal="left" vertical="center" wrapText="1"/>
    </xf>
    <xf numFmtId="0" fontId="4" fillId="0" borderId="34" xfId="0" applyFont="1" applyBorder="1" applyAlignment="1">
      <alignment horizontal="center" vertical="center" wrapText="1"/>
    </xf>
    <xf numFmtId="164" fontId="5" fillId="0" borderId="34" xfId="0" applyNumberFormat="1" applyFont="1" applyBorder="1" applyAlignment="1">
      <alignment horizontal="center" vertical="center" wrapText="1"/>
    </xf>
    <xf numFmtId="164" fontId="5" fillId="3" borderId="34" xfId="0" applyNumberFormat="1" applyFont="1" applyFill="1" applyBorder="1" applyAlignment="1">
      <alignment horizontal="right" vertical="center" wrapText="1"/>
    </xf>
    <xf numFmtId="164" fontId="5" fillId="0" borderId="34" xfId="0" applyNumberFormat="1" applyFont="1" applyBorder="1" applyAlignment="1">
      <alignment horizontal="right" vertical="center" wrapText="1"/>
    </xf>
    <xf numFmtId="164" fontId="5" fillId="0" borderId="35" xfId="0" applyNumberFormat="1" applyFont="1" applyBorder="1" applyAlignment="1">
      <alignment horizontal="right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5" fillId="3" borderId="16" xfId="0" applyNumberFormat="1" applyFont="1" applyFill="1" applyBorder="1" applyAlignment="1">
      <alignment horizontal="right" vertical="center" wrapText="1"/>
    </xf>
    <xf numFmtId="164" fontId="5" fillId="0" borderId="16" xfId="0" applyNumberFormat="1" applyFont="1" applyBorder="1" applyAlignment="1">
      <alignment horizontal="right" vertical="center" wrapText="1"/>
    </xf>
    <xf numFmtId="164" fontId="5" fillId="0" borderId="36" xfId="0" applyNumberFormat="1" applyFont="1" applyBorder="1" applyAlignment="1">
      <alignment horizontal="right" vertical="center" wrapText="1"/>
    </xf>
    <xf numFmtId="164" fontId="5" fillId="0" borderId="22" xfId="0" applyNumberFormat="1" applyFont="1" applyBorder="1" applyAlignment="1">
      <alignment horizontal="center" vertical="center" wrapText="1"/>
    </xf>
    <xf numFmtId="164" fontId="5" fillId="3" borderId="28" xfId="0" applyNumberFormat="1" applyFont="1" applyFill="1" applyBorder="1" applyAlignment="1">
      <alignment horizontal="right" vertical="center" wrapText="1"/>
    </xf>
    <xf numFmtId="164" fontId="5" fillId="0" borderId="28" xfId="0" applyNumberFormat="1" applyFont="1" applyBorder="1" applyAlignment="1">
      <alignment horizontal="right" vertical="center" wrapText="1"/>
    </xf>
    <xf numFmtId="164" fontId="5" fillId="0" borderId="37" xfId="0" applyNumberFormat="1" applyFont="1" applyBorder="1" applyAlignment="1">
      <alignment horizontal="right" vertical="center" wrapText="1"/>
    </xf>
    <xf numFmtId="0" fontId="5" fillId="0" borderId="21" xfId="0" applyFont="1" applyBorder="1" applyAlignment="1">
      <alignment horizontal="center" vertical="center" wrapText="1"/>
    </xf>
    <xf numFmtId="0" fontId="14" fillId="0" borderId="29" xfId="0" applyFont="1" applyBorder="1" applyAlignment="1">
      <alignment wrapText="1"/>
    </xf>
    <xf numFmtId="0" fontId="14" fillId="0" borderId="29" xfId="0" applyFont="1" applyBorder="1" applyAlignment="1">
      <alignment horizontal="left" wrapText="1"/>
    </xf>
    <xf numFmtId="164" fontId="4" fillId="0" borderId="34" xfId="0" applyNumberFormat="1" applyFont="1" applyBorder="1" applyAlignment="1">
      <alignment horizontal="center" vertical="center" wrapText="1"/>
    </xf>
    <xf numFmtId="164" fontId="4" fillId="3" borderId="34" xfId="0" applyNumberFormat="1" applyFont="1" applyFill="1" applyBorder="1" applyAlignment="1">
      <alignment horizontal="right" vertical="center" wrapText="1"/>
    </xf>
    <xf numFmtId="164" fontId="4" fillId="0" borderId="34" xfId="0" applyNumberFormat="1" applyFont="1" applyBorder="1" applyAlignment="1">
      <alignment horizontal="right" vertical="center" wrapText="1"/>
    </xf>
    <xf numFmtId="164" fontId="4" fillId="0" borderId="35" xfId="0" applyNumberFormat="1" applyFont="1" applyBorder="1" applyAlignment="1">
      <alignment horizontal="right" vertical="center" wrapText="1"/>
    </xf>
    <xf numFmtId="0" fontId="5" fillId="0" borderId="28" xfId="0" applyFont="1" applyBorder="1" applyAlignment="1">
      <alignment horizontal="center" vertical="center" wrapText="1"/>
    </xf>
    <xf numFmtId="0" fontId="15" fillId="0" borderId="13" xfId="0" applyFont="1" applyBorder="1" applyAlignment="1">
      <alignment wrapText="1"/>
    </xf>
    <xf numFmtId="0" fontId="14" fillId="0" borderId="27" xfId="0" applyFont="1" applyBorder="1" applyAlignment="1">
      <alignment wrapText="1"/>
    </xf>
    <xf numFmtId="0" fontId="5" fillId="0" borderId="22" xfId="0" applyFont="1" applyBorder="1" applyAlignment="1">
      <alignment horizontal="center" vertical="center" wrapText="1"/>
    </xf>
    <xf numFmtId="9" fontId="5" fillId="2" borderId="34" xfId="1" applyFont="1" applyFill="1" applyBorder="1" applyAlignment="1">
      <alignment horizontal="right" vertical="center" wrapText="1"/>
    </xf>
    <xf numFmtId="9" fontId="5" fillId="2" borderId="35" xfId="1" applyFont="1" applyFill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3" borderId="0" xfId="0" applyFont="1" applyFill="1" applyAlignment="1">
      <alignment horizontal="center"/>
    </xf>
    <xf numFmtId="164" fontId="1" fillId="4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164" fontId="4" fillId="0" borderId="16" xfId="0" applyNumberFormat="1" applyFont="1" applyBorder="1" applyAlignment="1">
      <alignment horizontal="center" vertical="center" wrapText="1"/>
    </xf>
    <xf numFmtId="164" fontId="4" fillId="3" borderId="16" xfId="0" applyNumberFormat="1" applyFont="1" applyFill="1" applyBorder="1" applyAlignment="1">
      <alignment horizontal="right" vertical="center" wrapText="1"/>
    </xf>
    <xf numFmtId="164" fontId="4" fillId="0" borderId="36" xfId="0" applyNumberFormat="1" applyFont="1" applyBorder="1" applyAlignment="1">
      <alignment horizontal="right" vertical="center" wrapText="1"/>
    </xf>
    <xf numFmtId="0" fontId="14" fillId="0" borderId="4" xfId="0" applyFont="1" applyBorder="1" applyAlignment="1">
      <alignment horizontal="left" wrapText="1"/>
    </xf>
    <xf numFmtId="0" fontId="14" fillId="0" borderId="4" xfId="0" applyFont="1" applyBorder="1" applyAlignment="1">
      <alignment wrapText="1"/>
    </xf>
    <xf numFmtId="0" fontId="14" fillId="0" borderId="31" xfId="0" applyFont="1" applyBorder="1" applyAlignment="1">
      <alignment wrapText="1"/>
    </xf>
    <xf numFmtId="164" fontId="5" fillId="3" borderId="5" xfId="0" applyNumberFormat="1" applyFont="1" applyFill="1" applyBorder="1" applyAlignment="1">
      <alignment horizontal="right" vertical="center" wrapText="1"/>
    </xf>
    <xf numFmtId="164" fontId="5" fillId="2" borderId="34" xfId="1" applyNumberFormat="1" applyFont="1" applyFill="1" applyBorder="1" applyAlignment="1">
      <alignment horizontal="right" vertical="center" wrapText="1"/>
    </xf>
    <xf numFmtId="164" fontId="5" fillId="2" borderId="1" xfId="1" applyNumberFormat="1" applyFont="1" applyFill="1" applyBorder="1" applyAlignment="1">
      <alignment horizontal="right" vertical="center" wrapText="1"/>
    </xf>
    <xf numFmtId="164" fontId="5" fillId="2" borderId="1" xfId="0" applyNumberFormat="1" applyFont="1" applyFill="1" applyBorder="1" applyAlignment="1">
      <alignment horizontal="right" vertical="center" wrapText="1"/>
    </xf>
    <xf numFmtId="164" fontId="5" fillId="2" borderId="6" xfId="0" applyNumberFormat="1" applyFont="1" applyFill="1" applyBorder="1" applyAlignment="1">
      <alignment horizontal="right" vertical="center" wrapText="1"/>
    </xf>
    <xf numFmtId="0" fontId="5" fillId="2" borderId="16" xfId="1" applyNumberFormat="1" applyFont="1" applyFill="1" applyBorder="1" applyAlignment="1">
      <alignment horizontal="right" vertical="center" wrapText="1"/>
    </xf>
    <xf numFmtId="0" fontId="5" fillId="2" borderId="30" xfId="1" applyNumberFormat="1" applyFont="1" applyFill="1" applyBorder="1" applyAlignment="1">
      <alignment horizontal="right" vertical="center" wrapText="1"/>
    </xf>
    <xf numFmtId="0" fontId="5" fillId="2" borderId="16" xfId="1" applyNumberFormat="1" applyFont="1" applyFill="1" applyBorder="1" applyAlignment="1">
      <alignment horizontal="center" vertical="center" wrapText="1"/>
    </xf>
    <xf numFmtId="0" fontId="5" fillId="2" borderId="36" xfId="1" applyNumberFormat="1" applyFont="1" applyFill="1" applyBorder="1" applyAlignment="1">
      <alignment horizontal="right" vertical="center" wrapText="1"/>
    </xf>
    <xf numFmtId="164" fontId="10" fillId="3" borderId="8" xfId="0" applyNumberFormat="1" applyFont="1" applyFill="1" applyBorder="1" applyAlignment="1">
      <alignment horizontal="righ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64" fontId="4" fillId="0" borderId="20" xfId="0" applyNumberFormat="1" applyFont="1" applyBorder="1" applyAlignment="1">
      <alignment horizontal="center" vertical="center" wrapText="1"/>
    </xf>
    <xf numFmtId="164" fontId="4" fillId="0" borderId="11" xfId="0" applyNumberFormat="1" applyFont="1" applyBorder="1" applyAlignment="1">
      <alignment horizontal="center" vertical="center" wrapText="1"/>
    </xf>
    <xf numFmtId="164" fontId="4" fillId="0" borderId="23" xfId="0" applyNumberFormat="1" applyFont="1" applyBorder="1" applyAlignment="1">
      <alignment horizontal="center" vertical="center" wrapText="1"/>
    </xf>
    <xf numFmtId="164" fontId="4" fillId="0" borderId="24" xfId="0" applyNumberFormat="1" applyFont="1" applyBorder="1" applyAlignment="1">
      <alignment horizontal="center" vertical="center" wrapText="1"/>
    </xf>
    <xf numFmtId="164" fontId="4" fillId="0" borderId="25" xfId="0" applyNumberFormat="1" applyFont="1" applyBorder="1" applyAlignment="1">
      <alignment horizontal="center" vertical="center" wrapText="1"/>
    </xf>
    <xf numFmtId="164" fontId="4" fillId="0" borderId="26" xfId="0" applyNumberFormat="1" applyFont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48"/>
  <sheetViews>
    <sheetView tabSelected="1" zoomScaleNormal="100" workbookViewId="0">
      <selection activeCell="A3" sqref="A3:Q3"/>
    </sheetView>
  </sheetViews>
  <sheetFormatPr baseColWidth="10" defaultRowHeight="14.4" x14ac:dyDescent="0.3"/>
  <cols>
    <col min="1" max="1" width="64" style="22" customWidth="1"/>
    <col min="2" max="2" width="12.6640625" customWidth="1"/>
    <col min="3" max="3" width="12.6640625" style="77" customWidth="1"/>
    <col min="4" max="4" width="12.6640625" customWidth="1"/>
    <col min="5" max="6" width="12.6640625" style="3" customWidth="1"/>
    <col min="7" max="8" width="12.6640625" style="5" customWidth="1"/>
    <col min="9" max="10" width="12.6640625" style="3" customWidth="1"/>
    <col min="11" max="12" width="12.6640625" style="5" customWidth="1"/>
    <col min="13" max="14" width="12.6640625" style="3" customWidth="1"/>
    <col min="15" max="16" width="12.6640625" style="5" customWidth="1"/>
    <col min="17" max="17" width="12.6640625" style="3" customWidth="1"/>
  </cols>
  <sheetData>
    <row r="1" spans="1:19" ht="41.25" customHeight="1" x14ac:dyDescent="0.3">
      <c r="A1" s="96" t="s">
        <v>3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1"/>
      <c r="S1" s="1"/>
    </row>
    <row r="2" spans="1:19" ht="11.25" customHeight="1" thickBot="1" x14ac:dyDescent="0.3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"/>
      <c r="S2" s="1"/>
    </row>
    <row r="3" spans="1:19" ht="42" customHeight="1" thickBot="1" x14ac:dyDescent="0.35">
      <c r="A3" s="103" t="s">
        <v>45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5"/>
      <c r="R3" s="1"/>
      <c r="S3" s="1"/>
    </row>
    <row r="4" spans="1:19" ht="14.4" customHeight="1" x14ac:dyDescent="0.3">
      <c r="A4" s="97" t="s">
        <v>5</v>
      </c>
      <c r="B4" s="100" t="s">
        <v>6</v>
      </c>
      <c r="C4" s="113" t="s">
        <v>4</v>
      </c>
      <c r="D4" s="114"/>
      <c r="E4" s="115"/>
      <c r="F4" s="110" t="s">
        <v>8</v>
      </c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2"/>
      <c r="R4" s="1"/>
      <c r="S4" s="1"/>
    </row>
    <row r="5" spans="1:19" ht="15" thickBot="1" x14ac:dyDescent="0.35">
      <c r="A5" s="98"/>
      <c r="B5" s="101"/>
      <c r="C5" s="116"/>
      <c r="D5" s="117"/>
      <c r="E5" s="118"/>
      <c r="F5" s="106" t="s">
        <v>10</v>
      </c>
      <c r="G5" s="107"/>
      <c r="H5" s="107"/>
      <c r="I5" s="108"/>
      <c r="J5" s="106" t="s">
        <v>11</v>
      </c>
      <c r="K5" s="107"/>
      <c r="L5" s="107"/>
      <c r="M5" s="108"/>
      <c r="N5" s="106" t="s">
        <v>12</v>
      </c>
      <c r="O5" s="107"/>
      <c r="P5" s="107"/>
      <c r="Q5" s="109"/>
      <c r="R5" s="1"/>
      <c r="S5" s="1"/>
    </row>
    <row r="6" spans="1:19" ht="40.200000000000003" thickBot="1" x14ac:dyDescent="0.35">
      <c r="A6" s="99"/>
      <c r="B6" s="102"/>
      <c r="C6" s="23" t="s">
        <v>4</v>
      </c>
      <c r="D6" s="23" t="s">
        <v>16</v>
      </c>
      <c r="E6" s="24" t="s">
        <v>15</v>
      </c>
      <c r="F6" s="27" t="s">
        <v>7</v>
      </c>
      <c r="G6" s="27" t="s">
        <v>9</v>
      </c>
      <c r="H6" s="28" t="s">
        <v>14</v>
      </c>
      <c r="I6" s="29" t="s">
        <v>0</v>
      </c>
      <c r="J6" s="27" t="s">
        <v>7</v>
      </c>
      <c r="K6" s="27" t="s">
        <v>9</v>
      </c>
      <c r="L6" s="28" t="s">
        <v>14</v>
      </c>
      <c r="M6" s="29" t="s">
        <v>0</v>
      </c>
      <c r="N6" s="27" t="s">
        <v>7</v>
      </c>
      <c r="O6" s="27" t="s">
        <v>9</v>
      </c>
      <c r="P6" s="28" t="s">
        <v>14</v>
      </c>
      <c r="Q6" s="29" t="s">
        <v>0</v>
      </c>
      <c r="R6" s="1"/>
      <c r="S6" s="1"/>
    </row>
    <row r="7" spans="1:19" s="26" customFormat="1" ht="15" thickBot="1" x14ac:dyDescent="0.35">
      <c r="A7" s="90"/>
      <c r="B7" s="89"/>
      <c r="C7" s="91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92"/>
      <c r="R7" s="25"/>
      <c r="S7" s="25"/>
    </row>
    <row r="8" spans="1:19" s="26" customFormat="1" ht="15" thickBot="1" x14ac:dyDescent="0.35">
      <c r="A8" s="39" t="s">
        <v>18</v>
      </c>
      <c r="B8" s="40"/>
      <c r="C8" s="78">
        <f>D8*E8</f>
        <v>0</v>
      </c>
      <c r="D8" s="79"/>
      <c r="E8" s="41">
        <f>I8+M8+Q8</f>
        <v>0</v>
      </c>
      <c r="F8" s="79"/>
      <c r="G8" s="79"/>
      <c r="H8" s="79"/>
      <c r="I8" s="41">
        <f>F8*G8+H8</f>
        <v>0</v>
      </c>
      <c r="J8" s="79"/>
      <c r="K8" s="79"/>
      <c r="L8" s="79"/>
      <c r="M8" s="41">
        <f>J8*K8+L8</f>
        <v>0</v>
      </c>
      <c r="N8" s="79"/>
      <c r="O8" s="79"/>
      <c r="P8" s="79"/>
      <c r="Q8" s="80">
        <f t="shared" ref="Q8" si="0">N8*O8+P8</f>
        <v>0</v>
      </c>
      <c r="R8" s="25"/>
      <c r="S8" s="25"/>
    </row>
    <row r="9" spans="1:19" ht="15" thickBot="1" x14ac:dyDescent="0.35">
      <c r="A9" s="39"/>
      <c r="B9" s="40"/>
      <c r="C9" s="52"/>
      <c r="D9" s="53"/>
      <c r="E9" s="54"/>
      <c r="F9" s="79"/>
      <c r="G9" s="79"/>
      <c r="H9" s="79"/>
      <c r="I9" s="54"/>
      <c r="J9" s="79"/>
      <c r="K9" s="79"/>
      <c r="L9" s="79"/>
      <c r="M9" s="54"/>
      <c r="N9" s="79"/>
      <c r="O9" s="79"/>
      <c r="P9" s="79"/>
      <c r="Q9" s="55"/>
      <c r="R9" s="1"/>
      <c r="S9" s="1"/>
    </row>
    <row r="10" spans="1:19" s="26" customFormat="1" ht="15" thickBot="1" x14ac:dyDescent="0.35">
      <c r="A10" s="39" t="s">
        <v>19</v>
      </c>
      <c r="B10" s="40"/>
      <c r="C10" s="78">
        <f>D10*E10</f>
        <v>0</v>
      </c>
      <c r="D10" s="79"/>
      <c r="E10" s="41">
        <f>I10+M10+Q10</f>
        <v>0</v>
      </c>
      <c r="F10" s="79"/>
      <c r="G10" s="79"/>
      <c r="H10" s="79"/>
      <c r="I10" s="41">
        <f>F10*G10+H10</f>
        <v>0</v>
      </c>
      <c r="J10" s="79"/>
      <c r="K10" s="79"/>
      <c r="L10" s="79"/>
      <c r="M10" s="41">
        <f t="shared" ref="M10:M12" si="1">J10*K10+L10</f>
        <v>0</v>
      </c>
      <c r="N10" s="79"/>
      <c r="O10" s="79"/>
      <c r="P10" s="79"/>
      <c r="Q10" s="80">
        <f t="shared" ref="Q10:Q12" si="2">N10*O10+P10</f>
        <v>0</v>
      </c>
      <c r="R10" s="25"/>
      <c r="S10" s="25"/>
    </row>
    <row r="11" spans="1:19" ht="15" thickBot="1" x14ac:dyDescent="0.35">
      <c r="A11" s="39"/>
      <c r="B11" s="40"/>
      <c r="C11" s="52"/>
      <c r="D11" s="53"/>
      <c r="E11" s="54"/>
      <c r="F11" s="79"/>
      <c r="G11" s="79"/>
      <c r="H11" s="79"/>
      <c r="I11" s="54"/>
      <c r="J11" s="79"/>
      <c r="K11" s="79"/>
      <c r="L11" s="79"/>
      <c r="M11" s="54"/>
      <c r="N11" s="79"/>
      <c r="O11" s="79"/>
      <c r="P11" s="79"/>
      <c r="Q11" s="55"/>
      <c r="R11" s="1"/>
      <c r="S11" s="1"/>
    </row>
    <row r="12" spans="1:19" s="26" customFormat="1" ht="15" thickBot="1" x14ac:dyDescent="0.35">
      <c r="A12" s="46" t="s">
        <v>20</v>
      </c>
      <c r="B12" s="47"/>
      <c r="C12" s="63">
        <f t="shared" ref="C12" si="3">D12*E12</f>
        <v>0</v>
      </c>
      <c r="D12" s="64"/>
      <c r="E12" s="65">
        <f t="shared" ref="E12" si="4">I12+M12+Q12</f>
        <v>0</v>
      </c>
      <c r="F12" s="79"/>
      <c r="G12" s="79"/>
      <c r="H12" s="79"/>
      <c r="I12" s="65">
        <f t="shared" ref="I12" si="5">F12*G12+H12</f>
        <v>0</v>
      </c>
      <c r="J12" s="79"/>
      <c r="K12" s="79"/>
      <c r="L12" s="79"/>
      <c r="M12" s="65">
        <f t="shared" si="1"/>
        <v>0</v>
      </c>
      <c r="N12" s="79"/>
      <c r="O12" s="79"/>
      <c r="P12" s="79"/>
      <c r="Q12" s="66">
        <f t="shared" si="2"/>
        <v>0</v>
      </c>
      <c r="R12" s="25"/>
      <c r="S12" s="25"/>
    </row>
    <row r="13" spans="1:19" ht="15" thickBot="1" x14ac:dyDescent="0.35">
      <c r="A13" s="46"/>
      <c r="B13" s="47"/>
      <c r="C13" s="48"/>
      <c r="D13" s="49"/>
      <c r="E13" s="50"/>
      <c r="F13" s="79"/>
      <c r="G13" s="79"/>
      <c r="H13" s="79"/>
      <c r="I13" s="50"/>
      <c r="J13" s="79"/>
      <c r="K13" s="79"/>
      <c r="L13" s="79"/>
      <c r="M13" s="50"/>
      <c r="N13" s="79"/>
      <c r="O13" s="79"/>
      <c r="P13" s="79"/>
      <c r="Q13" s="51"/>
      <c r="R13" s="1"/>
      <c r="S13" s="1"/>
    </row>
    <row r="14" spans="1:19" s="26" customFormat="1" ht="15" thickBot="1" x14ac:dyDescent="0.35">
      <c r="A14" s="46" t="s">
        <v>21</v>
      </c>
      <c r="B14" s="47"/>
      <c r="C14" s="63">
        <f>SUM(C15:C20)</f>
        <v>0</v>
      </c>
      <c r="D14" s="71"/>
      <c r="E14" s="71"/>
      <c r="F14" s="71"/>
      <c r="G14" s="85"/>
      <c r="H14" s="71"/>
      <c r="I14" s="71"/>
      <c r="J14" s="71"/>
      <c r="K14" s="85"/>
      <c r="L14" s="71"/>
      <c r="M14" s="71"/>
      <c r="N14" s="71"/>
      <c r="O14" s="85"/>
      <c r="P14" s="71"/>
      <c r="Q14" s="72"/>
      <c r="R14" s="25"/>
      <c r="S14" s="25"/>
    </row>
    <row r="15" spans="1:19" x14ac:dyDescent="0.3">
      <c r="A15" s="62" t="s">
        <v>22</v>
      </c>
      <c r="B15" s="60"/>
      <c r="C15" s="33">
        <f t="shared" ref="C15:C18" si="6">D15*E15</f>
        <v>0</v>
      </c>
      <c r="D15" s="43"/>
      <c r="E15" s="44">
        <f t="shared" ref="E15:E18" si="7">I15+M15+Q15</f>
        <v>0</v>
      </c>
      <c r="F15" s="43"/>
      <c r="G15" s="43"/>
      <c r="H15" s="43"/>
      <c r="I15" s="44">
        <f t="shared" ref="I15:I18" si="8">F15*G15+H15</f>
        <v>0</v>
      </c>
      <c r="J15" s="43"/>
      <c r="K15" s="43"/>
      <c r="L15" s="43"/>
      <c r="M15" s="44">
        <f t="shared" ref="M15:M18" si="9">J15*K15+L15</f>
        <v>0</v>
      </c>
      <c r="N15" s="43"/>
      <c r="O15" s="43"/>
      <c r="P15" s="43"/>
      <c r="Q15" s="45">
        <f t="shared" ref="Q15:Q18" si="10">N15*O15+P15</f>
        <v>0</v>
      </c>
      <c r="R15" s="1"/>
      <c r="S15" s="1"/>
    </row>
    <row r="16" spans="1:19" x14ac:dyDescent="0.3">
      <c r="A16" s="81" t="s">
        <v>23</v>
      </c>
      <c r="B16" s="6"/>
      <c r="C16" s="33">
        <f t="shared" si="6"/>
        <v>0</v>
      </c>
      <c r="D16" s="18"/>
      <c r="E16" s="7">
        <f t="shared" si="7"/>
        <v>0</v>
      </c>
      <c r="F16" s="43"/>
      <c r="G16" s="43"/>
      <c r="H16" s="43"/>
      <c r="I16" s="7">
        <f t="shared" si="8"/>
        <v>0</v>
      </c>
      <c r="J16" s="43"/>
      <c r="K16" s="43"/>
      <c r="L16" s="43"/>
      <c r="M16" s="7">
        <f t="shared" si="9"/>
        <v>0</v>
      </c>
      <c r="N16" s="43"/>
      <c r="O16" s="43"/>
      <c r="P16" s="43"/>
      <c r="Q16" s="8">
        <f t="shared" si="10"/>
        <v>0</v>
      </c>
      <c r="R16" s="1"/>
      <c r="S16" s="1"/>
    </row>
    <row r="17" spans="1:19" x14ac:dyDescent="0.3">
      <c r="A17" s="81" t="s">
        <v>24</v>
      </c>
      <c r="B17" s="6"/>
      <c r="C17" s="33">
        <f t="shared" si="6"/>
        <v>0</v>
      </c>
      <c r="D17" s="18"/>
      <c r="E17" s="7">
        <f t="shared" si="7"/>
        <v>0</v>
      </c>
      <c r="F17" s="43"/>
      <c r="G17" s="43"/>
      <c r="H17" s="43"/>
      <c r="I17" s="7">
        <f t="shared" si="8"/>
        <v>0</v>
      </c>
      <c r="J17" s="43"/>
      <c r="K17" s="43"/>
      <c r="L17" s="43"/>
      <c r="M17" s="7">
        <f t="shared" si="9"/>
        <v>0</v>
      </c>
      <c r="N17" s="43"/>
      <c r="O17" s="43"/>
      <c r="P17" s="43"/>
      <c r="Q17" s="8">
        <f t="shared" si="10"/>
        <v>0</v>
      </c>
      <c r="R17" s="1"/>
      <c r="S17" s="1"/>
    </row>
    <row r="18" spans="1:19" x14ac:dyDescent="0.3">
      <c r="A18" s="81" t="s">
        <v>25</v>
      </c>
      <c r="B18" s="6"/>
      <c r="C18" s="33">
        <f t="shared" si="6"/>
        <v>0</v>
      </c>
      <c r="D18" s="18"/>
      <c r="E18" s="7">
        <f t="shared" si="7"/>
        <v>0</v>
      </c>
      <c r="F18" s="43"/>
      <c r="G18" s="43"/>
      <c r="H18" s="43"/>
      <c r="I18" s="7">
        <f t="shared" si="8"/>
        <v>0</v>
      </c>
      <c r="J18" s="43"/>
      <c r="K18" s="43"/>
      <c r="L18" s="43"/>
      <c r="M18" s="7">
        <f t="shared" si="9"/>
        <v>0</v>
      </c>
      <c r="N18" s="43"/>
      <c r="O18" s="43"/>
      <c r="P18" s="43"/>
      <c r="Q18" s="8">
        <f t="shared" si="10"/>
        <v>0</v>
      </c>
      <c r="R18" s="1"/>
      <c r="S18" s="1"/>
    </row>
    <row r="19" spans="1:19" x14ac:dyDescent="0.3">
      <c r="A19" s="81" t="s">
        <v>26</v>
      </c>
      <c r="B19" s="6"/>
      <c r="C19" s="33">
        <f t="shared" ref="C19:C20" si="11">D19*E19</f>
        <v>0</v>
      </c>
      <c r="D19" s="18"/>
      <c r="E19" s="7">
        <f t="shared" ref="E19:E20" si="12">I19+M19+Q19</f>
        <v>0</v>
      </c>
      <c r="F19" s="43"/>
      <c r="G19" s="43"/>
      <c r="H19" s="43"/>
      <c r="I19" s="7">
        <f t="shared" ref="I19:I20" si="13">F19*G19+H19</f>
        <v>0</v>
      </c>
      <c r="J19" s="43"/>
      <c r="K19" s="43"/>
      <c r="L19" s="43"/>
      <c r="M19" s="7">
        <f t="shared" ref="M19:M20" si="14">J19*K19+L19</f>
        <v>0</v>
      </c>
      <c r="N19" s="43"/>
      <c r="O19" s="43"/>
      <c r="P19" s="43"/>
      <c r="Q19" s="8">
        <f t="shared" ref="Q19:Q20" si="15">N19*O19+P19</f>
        <v>0</v>
      </c>
      <c r="R19" s="1"/>
      <c r="S19" s="1"/>
    </row>
    <row r="20" spans="1:19" x14ac:dyDescent="0.3">
      <c r="A20" s="81" t="s">
        <v>27</v>
      </c>
      <c r="B20" s="6"/>
      <c r="C20" s="33">
        <f t="shared" si="11"/>
        <v>0</v>
      </c>
      <c r="D20" s="18"/>
      <c r="E20" s="7">
        <f t="shared" si="12"/>
        <v>0</v>
      </c>
      <c r="F20" s="43"/>
      <c r="G20" s="43"/>
      <c r="H20" s="43"/>
      <c r="I20" s="7">
        <f t="shared" si="13"/>
        <v>0</v>
      </c>
      <c r="J20" s="43"/>
      <c r="K20" s="43"/>
      <c r="L20" s="43"/>
      <c r="M20" s="7">
        <f t="shared" si="14"/>
        <v>0</v>
      </c>
      <c r="N20" s="43"/>
      <c r="O20" s="43"/>
      <c r="P20" s="43"/>
      <c r="Q20" s="8">
        <f t="shared" si="15"/>
        <v>0</v>
      </c>
      <c r="R20" s="1"/>
      <c r="S20" s="1"/>
    </row>
    <row r="21" spans="1:19" ht="15" thickBot="1" x14ac:dyDescent="0.35">
      <c r="A21" s="62"/>
      <c r="B21" s="70"/>
      <c r="C21" s="56"/>
      <c r="D21" s="57"/>
      <c r="E21" s="58"/>
      <c r="F21" s="43"/>
      <c r="G21" s="43"/>
      <c r="H21" s="43"/>
      <c r="I21" s="58"/>
      <c r="J21" s="43"/>
      <c r="K21" s="43"/>
      <c r="L21" s="43"/>
      <c r="M21" s="58"/>
      <c r="N21" s="43"/>
      <c r="O21" s="43"/>
      <c r="P21" s="43"/>
      <c r="Q21" s="59"/>
      <c r="R21" s="1"/>
      <c r="S21" s="1"/>
    </row>
    <row r="22" spans="1:19" s="26" customFormat="1" ht="15" thickBot="1" x14ac:dyDescent="0.35">
      <c r="A22" s="46" t="s">
        <v>28</v>
      </c>
      <c r="B22" s="47"/>
      <c r="C22" s="63">
        <f>SUM(C23:C26)</f>
        <v>0</v>
      </c>
      <c r="D22" s="71"/>
      <c r="E22" s="71"/>
      <c r="F22" s="71"/>
      <c r="G22" s="85"/>
      <c r="H22" s="71"/>
      <c r="I22" s="71"/>
      <c r="J22" s="71"/>
      <c r="K22" s="85"/>
      <c r="L22" s="71"/>
      <c r="M22" s="71"/>
      <c r="N22" s="71"/>
      <c r="O22" s="85"/>
      <c r="P22" s="71"/>
      <c r="Q22" s="72"/>
      <c r="R22" s="25"/>
      <c r="S22" s="25"/>
    </row>
    <row r="23" spans="1:19" x14ac:dyDescent="0.3">
      <c r="A23" s="61" t="s">
        <v>29</v>
      </c>
      <c r="B23" s="42"/>
      <c r="C23" s="33">
        <f>D23*E23</f>
        <v>0</v>
      </c>
      <c r="D23" s="43"/>
      <c r="E23" s="44">
        <f>I23+M23+Q23</f>
        <v>0</v>
      </c>
      <c r="F23" s="43"/>
      <c r="G23" s="43"/>
      <c r="H23" s="43"/>
      <c r="I23" s="44">
        <f>F23*G23+H23</f>
        <v>0</v>
      </c>
      <c r="J23" s="43"/>
      <c r="K23" s="43"/>
      <c r="L23" s="43"/>
      <c r="M23" s="44">
        <f t="shared" ref="M23:M25" si="16">J23*K23+L23</f>
        <v>0</v>
      </c>
      <c r="N23" s="43"/>
      <c r="O23" s="43"/>
      <c r="P23" s="43"/>
      <c r="Q23" s="45">
        <f t="shared" ref="Q23:Q25" si="17">N23*O23+P23</f>
        <v>0</v>
      </c>
      <c r="R23" s="1"/>
      <c r="S23" s="1"/>
    </row>
    <row r="24" spans="1:19" ht="28.2" x14ac:dyDescent="0.3">
      <c r="A24" s="82" t="s">
        <v>30</v>
      </c>
      <c r="B24" s="19"/>
      <c r="C24" s="33">
        <f t="shared" ref="C24:C30" si="18">D24*E24</f>
        <v>0</v>
      </c>
      <c r="D24" s="18"/>
      <c r="E24" s="7">
        <f t="shared" ref="E24:E30" si="19">I24+M24+Q24</f>
        <v>0</v>
      </c>
      <c r="F24" s="43"/>
      <c r="G24" s="43"/>
      <c r="H24" s="43"/>
      <c r="I24" s="7">
        <f t="shared" ref="I24:I30" si="20">F24*G24+H24</f>
        <v>0</v>
      </c>
      <c r="J24" s="43"/>
      <c r="K24" s="43"/>
      <c r="L24" s="43"/>
      <c r="M24" s="7">
        <f t="shared" si="16"/>
        <v>0</v>
      </c>
      <c r="N24" s="43"/>
      <c r="O24" s="43"/>
      <c r="P24" s="43"/>
      <c r="Q24" s="8">
        <f t="shared" si="17"/>
        <v>0</v>
      </c>
      <c r="R24" s="1"/>
      <c r="S24" s="1"/>
    </row>
    <row r="25" spans="1:19" x14ac:dyDescent="0.3">
      <c r="A25" s="82" t="s">
        <v>31</v>
      </c>
      <c r="B25" s="19"/>
      <c r="C25" s="33">
        <f t="shared" si="18"/>
        <v>0</v>
      </c>
      <c r="D25" s="18"/>
      <c r="E25" s="7">
        <f t="shared" si="19"/>
        <v>0</v>
      </c>
      <c r="F25" s="43"/>
      <c r="G25" s="43"/>
      <c r="H25" s="43"/>
      <c r="I25" s="7">
        <f t="shared" si="20"/>
        <v>0</v>
      </c>
      <c r="J25" s="43"/>
      <c r="K25" s="43"/>
      <c r="L25" s="43"/>
      <c r="M25" s="7">
        <f t="shared" si="16"/>
        <v>0</v>
      </c>
      <c r="N25" s="43"/>
      <c r="O25" s="43"/>
      <c r="P25" s="43"/>
      <c r="Q25" s="8">
        <f t="shared" si="17"/>
        <v>0</v>
      </c>
      <c r="R25" s="1"/>
      <c r="S25" s="1"/>
    </row>
    <row r="26" spans="1:19" ht="25.8" customHeight="1" x14ac:dyDescent="0.3">
      <c r="A26" s="82" t="s">
        <v>32</v>
      </c>
      <c r="B26" s="6"/>
      <c r="C26" s="33">
        <f>D26*E26</f>
        <v>0</v>
      </c>
      <c r="D26" s="18"/>
      <c r="E26" s="7">
        <f t="shared" si="19"/>
        <v>0</v>
      </c>
      <c r="F26" s="43"/>
      <c r="G26" s="43"/>
      <c r="H26" s="43"/>
      <c r="I26" s="7">
        <f t="shared" si="20"/>
        <v>0</v>
      </c>
      <c r="J26" s="43"/>
      <c r="K26" s="43"/>
      <c r="L26" s="43"/>
      <c r="M26" s="7">
        <f>J26*K26+L26</f>
        <v>0</v>
      </c>
      <c r="N26" s="43"/>
      <c r="O26" s="43"/>
      <c r="P26" s="43"/>
      <c r="Q26" s="8">
        <f>N26*O26+P26</f>
        <v>0</v>
      </c>
      <c r="R26" s="1"/>
      <c r="S26" s="1"/>
    </row>
    <row r="27" spans="1:19" ht="15" thickBot="1" x14ac:dyDescent="0.35">
      <c r="A27" s="61"/>
      <c r="B27" s="67"/>
      <c r="C27" s="56"/>
      <c r="D27" s="57"/>
      <c r="E27" s="58"/>
      <c r="F27" s="43"/>
      <c r="G27" s="43"/>
      <c r="H27" s="43"/>
      <c r="I27" s="58"/>
      <c r="J27" s="43"/>
      <c r="K27" s="43"/>
      <c r="L27" s="43"/>
      <c r="M27" s="58"/>
      <c r="N27" s="43"/>
      <c r="O27" s="43"/>
      <c r="P27" s="43"/>
      <c r="Q27" s="59"/>
      <c r="R27" s="1"/>
      <c r="S27" s="1"/>
    </row>
    <row r="28" spans="1:19" s="26" customFormat="1" ht="15" thickBot="1" x14ac:dyDescent="0.35">
      <c r="A28" s="68" t="s">
        <v>43</v>
      </c>
      <c r="B28" s="47"/>
      <c r="C28" s="63">
        <f>SUM(C29:C30)</f>
        <v>0</v>
      </c>
      <c r="D28" s="71"/>
      <c r="E28" s="71"/>
      <c r="F28" s="71"/>
      <c r="G28" s="85"/>
      <c r="H28" s="71"/>
      <c r="I28" s="71"/>
      <c r="J28" s="71"/>
      <c r="K28" s="85"/>
      <c r="L28" s="71"/>
      <c r="M28" s="71"/>
      <c r="N28" s="71"/>
      <c r="O28" s="85"/>
      <c r="P28" s="71"/>
      <c r="Q28" s="72"/>
      <c r="R28" s="25"/>
      <c r="S28" s="25"/>
    </row>
    <row r="29" spans="1:19" x14ac:dyDescent="0.3">
      <c r="A29" s="61" t="s">
        <v>38</v>
      </c>
      <c r="B29" s="60"/>
      <c r="C29" s="33">
        <f t="shared" si="18"/>
        <v>0</v>
      </c>
      <c r="D29" s="43"/>
      <c r="E29" s="44">
        <f t="shared" si="19"/>
        <v>0</v>
      </c>
      <c r="F29" s="43"/>
      <c r="G29" s="43"/>
      <c r="H29" s="43"/>
      <c r="I29" s="44">
        <f t="shared" si="20"/>
        <v>0</v>
      </c>
      <c r="J29" s="43"/>
      <c r="K29" s="43"/>
      <c r="L29" s="43"/>
      <c r="M29" s="44">
        <f t="shared" ref="M29:M30" si="21">J29*K29+L29</f>
        <v>0</v>
      </c>
      <c r="N29" s="43"/>
      <c r="O29" s="43"/>
      <c r="P29" s="43"/>
      <c r="Q29" s="45">
        <f t="shared" ref="Q29:Q30" si="22">N29*O29+P29</f>
        <v>0</v>
      </c>
      <c r="R29" s="1"/>
      <c r="S29" s="1"/>
    </row>
    <row r="30" spans="1:19" x14ac:dyDescent="0.3">
      <c r="A30" s="69" t="s">
        <v>39</v>
      </c>
      <c r="B30" s="6"/>
      <c r="C30" s="33">
        <f t="shared" si="18"/>
        <v>0</v>
      </c>
      <c r="D30" s="18"/>
      <c r="E30" s="7">
        <f t="shared" si="19"/>
        <v>0</v>
      </c>
      <c r="F30" s="18"/>
      <c r="G30" s="18"/>
      <c r="H30" s="18"/>
      <c r="I30" s="7">
        <f t="shared" si="20"/>
        <v>0</v>
      </c>
      <c r="J30" s="18"/>
      <c r="K30" s="18"/>
      <c r="L30" s="18"/>
      <c r="M30" s="7">
        <f t="shared" si="21"/>
        <v>0</v>
      </c>
      <c r="N30" s="18"/>
      <c r="O30" s="18"/>
      <c r="P30" s="18"/>
      <c r="Q30" s="8">
        <f t="shared" si="22"/>
        <v>0</v>
      </c>
      <c r="R30" s="1"/>
      <c r="S30" s="1"/>
    </row>
    <row r="31" spans="1:19" ht="15" thickBot="1" x14ac:dyDescent="0.35">
      <c r="A31" s="69"/>
      <c r="B31" s="67"/>
      <c r="C31" s="56"/>
      <c r="D31" s="57"/>
      <c r="E31" s="58"/>
      <c r="F31" s="57"/>
      <c r="G31" s="57"/>
      <c r="H31" s="57"/>
      <c r="I31" s="58"/>
      <c r="J31" s="57"/>
      <c r="K31" s="57"/>
      <c r="L31" s="57"/>
      <c r="M31" s="58"/>
      <c r="N31" s="57"/>
      <c r="O31" s="57"/>
      <c r="P31" s="57"/>
      <c r="Q31" s="59"/>
      <c r="R31" s="1"/>
      <c r="S31" s="1"/>
    </row>
    <row r="32" spans="1:19" ht="15" thickBot="1" x14ac:dyDescent="0.35">
      <c r="A32" s="68" t="s">
        <v>33</v>
      </c>
      <c r="B32" s="47"/>
      <c r="C32" s="63">
        <f t="shared" ref="C32" si="23">D32*E32</f>
        <v>0</v>
      </c>
      <c r="D32" s="64"/>
      <c r="E32" s="65">
        <f t="shared" ref="E32" si="24">I32+M32+Q32</f>
        <v>0</v>
      </c>
      <c r="F32" s="64"/>
      <c r="G32" s="64"/>
      <c r="H32" s="64"/>
      <c r="I32" s="65">
        <f t="shared" ref="I32" si="25">F32*G32+H32</f>
        <v>0</v>
      </c>
      <c r="J32" s="64"/>
      <c r="K32" s="64"/>
      <c r="L32" s="64"/>
      <c r="M32" s="65">
        <f t="shared" ref="M32" si="26">J32*K32+L32</f>
        <v>0</v>
      </c>
      <c r="N32" s="64"/>
      <c r="O32" s="64"/>
      <c r="P32" s="64"/>
      <c r="Q32" s="66">
        <f t="shared" ref="Q32" si="27">N32*O32+P32</f>
        <v>0</v>
      </c>
      <c r="R32" s="1"/>
      <c r="S32" s="1"/>
    </row>
    <row r="33" spans="1:19" ht="15" thickBot="1" x14ac:dyDescent="0.35">
      <c r="A33" s="30"/>
      <c r="B33" s="67"/>
      <c r="C33" s="56"/>
      <c r="D33" s="57"/>
      <c r="E33" s="58"/>
      <c r="F33" s="57"/>
      <c r="G33" s="57"/>
      <c r="H33" s="57"/>
      <c r="I33" s="58"/>
      <c r="J33" s="57"/>
      <c r="K33" s="57"/>
      <c r="L33" s="57"/>
      <c r="M33" s="58"/>
      <c r="N33" s="57"/>
      <c r="O33" s="57"/>
      <c r="P33" s="57"/>
      <c r="Q33" s="59"/>
      <c r="R33" s="1"/>
      <c r="S33" s="1"/>
    </row>
    <row r="34" spans="1:19" s="26" customFormat="1" ht="15" thickBot="1" x14ac:dyDescent="0.35">
      <c r="A34" s="46" t="s">
        <v>34</v>
      </c>
      <c r="B34" s="47"/>
      <c r="C34" s="63">
        <f>SUM(C35:C37)</f>
        <v>0</v>
      </c>
      <c r="D34" s="71"/>
      <c r="E34" s="71"/>
      <c r="F34" s="71"/>
      <c r="G34" s="85"/>
      <c r="H34" s="85"/>
      <c r="I34" s="71"/>
      <c r="J34" s="71"/>
      <c r="K34" s="85"/>
      <c r="L34" s="85"/>
      <c r="M34" s="71"/>
      <c r="N34" s="71"/>
      <c r="O34" s="85"/>
      <c r="P34" s="85"/>
      <c r="Q34" s="72"/>
      <c r="R34" s="25"/>
      <c r="S34" s="25"/>
    </row>
    <row r="35" spans="1:19" x14ac:dyDescent="0.3">
      <c r="A35" s="83" t="s">
        <v>35</v>
      </c>
      <c r="B35" s="42"/>
      <c r="C35" s="33">
        <f>D35*E35</f>
        <v>0</v>
      </c>
      <c r="D35" s="43"/>
      <c r="E35" s="44">
        <f>I35+M35+Q35</f>
        <v>0</v>
      </c>
      <c r="F35" s="43"/>
      <c r="G35" s="43"/>
      <c r="H35" s="43"/>
      <c r="I35" s="44">
        <f>F35*G35+H35</f>
        <v>0</v>
      </c>
      <c r="J35" s="43"/>
      <c r="K35" s="43"/>
      <c r="L35" s="43"/>
      <c r="M35" s="44">
        <f t="shared" ref="M35:M37" si="28">J35*K35+L35</f>
        <v>0</v>
      </c>
      <c r="N35" s="43"/>
      <c r="O35" s="43"/>
      <c r="P35" s="43"/>
      <c r="Q35" s="45">
        <f t="shared" ref="Q35:Q37" si="29">N35*O35+P35</f>
        <v>0</v>
      </c>
      <c r="R35" s="1"/>
      <c r="S35" s="1"/>
    </row>
    <row r="36" spans="1:19" x14ac:dyDescent="0.3">
      <c r="A36" s="82" t="s">
        <v>36</v>
      </c>
      <c r="B36" s="19"/>
      <c r="C36" s="33">
        <f t="shared" ref="C36:C37" si="30">D36*E36</f>
        <v>0</v>
      </c>
      <c r="D36" s="18"/>
      <c r="E36" s="7">
        <f t="shared" ref="E36:E37" si="31">I36+M36+Q36</f>
        <v>0</v>
      </c>
      <c r="F36" s="18"/>
      <c r="G36" s="18"/>
      <c r="H36" s="18"/>
      <c r="I36" s="7">
        <f t="shared" ref="I36:I37" si="32">F36*G36+H36</f>
        <v>0</v>
      </c>
      <c r="J36" s="18"/>
      <c r="K36" s="18"/>
      <c r="L36" s="18"/>
      <c r="M36" s="7">
        <f t="shared" si="28"/>
        <v>0</v>
      </c>
      <c r="N36" s="18"/>
      <c r="O36" s="18"/>
      <c r="P36" s="18"/>
      <c r="Q36" s="8">
        <f t="shared" si="29"/>
        <v>0</v>
      </c>
      <c r="R36" s="1"/>
      <c r="S36" s="1"/>
    </row>
    <row r="37" spans="1:19" x14ac:dyDescent="0.3">
      <c r="A37" s="82" t="s">
        <v>37</v>
      </c>
      <c r="B37" s="19"/>
      <c r="C37" s="33">
        <f t="shared" si="30"/>
        <v>0</v>
      </c>
      <c r="D37" s="18"/>
      <c r="E37" s="7">
        <f t="shared" si="31"/>
        <v>0</v>
      </c>
      <c r="F37" s="18"/>
      <c r="G37" s="18"/>
      <c r="H37" s="18"/>
      <c r="I37" s="7">
        <f t="shared" si="32"/>
        <v>0</v>
      </c>
      <c r="J37" s="18"/>
      <c r="K37" s="18"/>
      <c r="L37" s="18"/>
      <c r="M37" s="7">
        <f t="shared" si="28"/>
        <v>0</v>
      </c>
      <c r="N37" s="18"/>
      <c r="O37" s="18"/>
      <c r="P37" s="18"/>
      <c r="Q37" s="8">
        <f t="shared" si="29"/>
        <v>0</v>
      </c>
      <c r="R37" s="1"/>
      <c r="S37" s="1"/>
    </row>
    <row r="38" spans="1:19" ht="15" thickBot="1" x14ac:dyDescent="0.35">
      <c r="A38" s="30"/>
      <c r="B38" s="67"/>
      <c r="C38" s="56"/>
      <c r="D38" s="57"/>
      <c r="E38" s="58"/>
      <c r="F38" s="57"/>
      <c r="G38" s="57"/>
      <c r="H38" s="57"/>
      <c r="I38" s="58"/>
      <c r="J38" s="57"/>
      <c r="K38" s="57"/>
      <c r="L38" s="57"/>
      <c r="M38" s="58"/>
      <c r="N38" s="57"/>
      <c r="O38" s="57"/>
      <c r="P38" s="57"/>
      <c r="Q38" s="59"/>
      <c r="R38" s="1"/>
      <c r="S38" s="1"/>
    </row>
    <row r="39" spans="1:19" s="26" customFormat="1" ht="15" thickBot="1" x14ac:dyDescent="0.35">
      <c r="A39" s="68" t="s">
        <v>40</v>
      </c>
      <c r="B39" s="47"/>
      <c r="C39" s="63">
        <f>SUM(C40:C41)</f>
        <v>0</v>
      </c>
      <c r="D39" s="71"/>
      <c r="E39" s="71"/>
      <c r="F39" s="71"/>
      <c r="G39" s="85"/>
      <c r="H39" s="85"/>
      <c r="I39" s="71"/>
      <c r="J39" s="71"/>
      <c r="K39" s="85"/>
      <c r="L39" s="85"/>
      <c r="M39" s="71"/>
      <c r="N39" s="71"/>
      <c r="O39" s="85"/>
      <c r="P39" s="85"/>
      <c r="Q39" s="72"/>
      <c r="R39" s="25"/>
      <c r="S39" s="25"/>
    </row>
    <row r="40" spans="1:19" x14ac:dyDescent="0.3">
      <c r="A40" s="83" t="s">
        <v>41</v>
      </c>
      <c r="B40" s="60"/>
      <c r="C40" s="33">
        <f t="shared" ref="C40:C41" si="33">D40*E40</f>
        <v>0</v>
      </c>
      <c r="D40" s="43"/>
      <c r="E40" s="44">
        <f t="shared" ref="E40:E42" si="34">I40+M40+Q40</f>
        <v>0</v>
      </c>
      <c r="F40" s="43"/>
      <c r="G40" s="43"/>
      <c r="H40" s="43"/>
      <c r="I40" s="44">
        <f>F40*G40+H40</f>
        <v>0</v>
      </c>
      <c r="J40" s="43"/>
      <c r="K40" s="43"/>
      <c r="L40" s="43"/>
      <c r="M40" s="44">
        <f>J40*K40+L40</f>
        <v>0</v>
      </c>
      <c r="N40" s="43"/>
      <c r="O40" s="43"/>
      <c r="P40" s="43"/>
      <c r="Q40" s="45">
        <f>N40*O40+P40</f>
        <v>0</v>
      </c>
      <c r="R40" s="1"/>
      <c r="S40" s="1"/>
    </row>
    <row r="41" spans="1:19" x14ac:dyDescent="0.3">
      <c r="A41" s="82" t="s">
        <v>42</v>
      </c>
      <c r="B41" s="6"/>
      <c r="C41" s="33">
        <f t="shared" si="33"/>
        <v>0</v>
      </c>
      <c r="D41" s="18"/>
      <c r="E41" s="7">
        <f t="shared" si="34"/>
        <v>0</v>
      </c>
      <c r="F41" s="18"/>
      <c r="G41" s="18"/>
      <c r="H41" s="18"/>
      <c r="I41" s="7">
        <f t="shared" ref="I41" si="35">F41*G41+H41</f>
        <v>0</v>
      </c>
      <c r="J41" s="18"/>
      <c r="K41" s="18"/>
      <c r="L41" s="18"/>
      <c r="M41" s="7">
        <f>J41*K41+L41</f>
        <v>0</v>
      </c>
      <c r="N41" s="18"/>
      <c r="O41" s="18"/>
      <c r="P41" s="18"/>
      <c r="Q41" s="8">
        <f>N41*O41+P41</f>
        <v>0</v>
      </c>
      <c r="R41" s="1"/>
      <c r="S41" s="1"/>
    </row>
    <row r="42" spans="1:19" ht="21" customHeight="1" thickBot="1" x14ac:dyDescent="0.35">
      <c r="A42" s="93" t="s">
        <v>46</v>
      </c>
      <c r="B42" s="31"/>
      <c r="C42" s="34">
        <f>D42*E42</f>
        <v>0</v>
      </c>
      <c r="D42" s="32"/>
      <c r="E42" s="9">
        <f t="shared" si="34"/>
        <v>0</v>
      </c>
      <c r="F42" s="32"/>
      <c r="G42" s="32"/>
      <c r="H42" s="32"/>
      <c r="I42" s="9">
        <f t="shared" ref="I42" si="36">F42*G42+H42</f>
        <v>0</v>
      </c>
      <c r="J42" s="32"/>
      <c r="K42" s="32"/>
      <c r="L42" s="32"/>
      <c r="M42" s="9">
        <f t="shared" ref="M42" si="37">J42*K42+L42</f>
        <v>0</v>
      </c>
      <c r="N42" s="32"/>
      <c r="O42" s="32"/>
      <c r="P42" s="32"/>
      <c r="Q42" s="10">
        <f t="shared" ref="Q42" si="38">N42*O42+P42</f>
        <v>0</v>
      </c>
      <c r="R42" s="1"/>
      <c r="S42" s="1"/>
    </row>
    <row r="43" spans="1:19" ht="21" customHeight="1" x14ac:dyDescent="0.3">
      <c r="A43" s="98" t="s">
        <v>1</v>
      </c>
      <c r="B43" s="101"/>
      <c r="C43" s="37">
        <f>C8+C10+C12+C14+C22+C28+C32+C34+C39</f>
        <v>0</v>
      </c>
      <c r="D43" s="13"/>
      <c r="E43" s="38">
        <f>I43+M43+Q43</f>
        <v>0</v>
      </c>
      <c r="F43" s="13"/>
      <c r="G43" s="86"/>
      <c r="H43" s="13"/>
      <c r="I43" s="18">
        <f>SUM(I8:I42)</f>
        <v>0</v>
      </c>
      <c r="J43" s="11"/>
      <c r="K43" s="87"/>
      <c r="L43" s="11"/>
      <c r="M43" s="18">
        <f>SUM(M8:M42)</f>
        <v>0</v>
      </c>
      <c r="N43" s="11"/>
      <c r="O43" s="87"/>
      <c r="P43" s="11"/>
      <c r="Q43" s="84">
        <f>SUM(Q8:Q42)</f>
        <v>0</v>
      </c>
      <c r="R43" s="1"/>
      <c r="S43" s="1"/>
    </row>
    <row r="44" spans="1:19" ht="21" customHeight="1" x14ac:dyDescent="0.3">
      <c r="A44" s="98" t="s">
        <v>44</v>
      </c>
      <c r="B44" s="101"/>
      <c r="C44" s="73">
        <f>C43*8.5%</f>
        <v>0</v>
      </c>
      <c r="D44" s="11"/>
      <c r="E44" s="7">
        <f>E43*8.5%</f>
        <v>0</v>
      </c>
      <c r="F44" s="11"/>
      <c r="G44" s="87"/>
      <c r="H44" s="11"/>
      <c r="I44" s="7">
        <f>I43*8.5%</f>
        <v>0</v>
      </c>
      <c r="J44" s="11"/>
      <c r="K44" s="87"/>
      <c r="L44" s="11"/>
      <c r="M44" s="7">
        <f>M43*8.5%</f>
        <v>0</v>
      </c>
      <c r="N44" s="11"/>
      <c r="O44" s="87"/>
      <c r="P44" s="15"/>
      <c r="Q44" s="8">
        <f>Q43*8.5%</f>
        <v>0</v>
      </c>
      <c r="R44" s="1"/>
      <c r="S44" s="1"/>
    </row>
    <row r="45" spans="1:19" ht="21" customHeight="1" thickBot="1" x14ac:dyDescent="0.35">
      <c r="A45" s="94" t="s">
        <v>2</v>
      </c>
      <c r="B45" s="95"/>
      <c r="C45" s="35">
        <f>C43+C44</f>
        <v>0</v>
      </c>
      <c r="D45" s="14"/>
      <c r="E45" s="9">
        <f>E43+E44</f>
        <v>0</v>
      </c>
      <c r="F45" s="14"/>
      <c r="G45" s="88"/>
      <c r="H45" s="14"/>
      <c r="I45" s="9">
        <f>I43+I44</f>
        <v>0</v>
      </c>
      <c r="J45" s="14"/>
      <c r="K45" s="88"/>
      <c r="L45" s="14"/>
      <c r="M45" s="9">
        <f>M43+M44</f>
        <v>0</v>
      </c>
      <c r="N45" s="14"/>
      <c r="O45" s="88"/>
      <c r="P45" s="16"/>
      <c r="Q45" s="10">
        <f>Q43+Q44</f>
        <v>0</v>
      </c>
      <c r="R45" s="1"/>
      <c r="S45" s="1"/>
    </row>
    <row r="46" spans="1:19" x14ac:dyDescent="0.3">
      <c r="A46" s="20"/>
      <c r="B46" s="1"/>
      <c r="C46" s="74"/>
      <c r="D46" s="1"/>
      <c r="E46" s="2"/>
      <c r="F46" s="2"/>
      <c r="G46" s="4"/>
      <c r="H46" s="4"/>
      <c r="I46" s="2"/>
      <c r="J46" s="2"/>
      <c r="K46" s="4"/>
      <c r="L46" s="4"/>
      <c r="M46" s="2"/>
      <c r="N46" s="4"/>
      <c r="O46" s="4"/>
      <c r="P46" s="4"/>
      <c r="Q46" s="2"/>
      <c r="R46" s="1"/>
      <c r="S46" s="1"/>
    </row>
    <row r="47" spans="1:19" x14ac:dyDescent="0.3">
      <c r="A47" s="21"/>
      <c r="B47" s="17" t="s">
        <v>13</v>
      </c>
      <c r="C47" s="75"/>
      <c r="D47" s="1"/>
      <c r="E47" s="2"/>
      <c r="F47" s="2"/>
      <c r="G47" s="4"/>
      <c r="H47" s="4"/>
      <c r="I47" s="2"/>
      <c r="J47" s="2"/>
      <c r="K47" s="4"/>
      <c r="L47" s="4"/>
      <c r="M47" s="2"/>
      <c r="N47" s="2"/>
      <c r="O47" s="4"/>
      <c r="P47" s="4"/>
      <c r="Q47" s="2"/>
      <c r="R47" s="1"/>
      <c r="S47" s="1"/>
    </row>
    <row r="48" spans="1:19" x14ac:dyDescent="0.3">
      <c r="A48" s="20"/>
      <c r="B48" s="36" t="s">
        <v>17</v>
      </c>
      <c r="C48" s="76">
        <f>D43-F43</f>
        <v>0</v>
      </c>
      <c r="D48" s="1"/>
      <c r="E48" s="2"/>
      <c r="F48" s="2"/>
      <c r="G48" s="4"/>
      <c r="H48" s="4"/>
      <c r="I48" s="2"/>
      <c r="J48" s="2"/>
      <c r="K48" s="4"/>
      <c r="L48" s="4"/>
      <c r="M48" s="2"/>
      <c r="N48" s="2"/>
      <c r="O48" s="4"/>
      <c r="P48" s="4"/>
      <c r="Q48" s="2"/>
      <c r="R48" s="1"/>
      <c r="S48" s="1"/>
    </row>
  </sheetData>
  <mergeCells count="12">
    <mergeCell ref="A45:B45"/>
    <mergeCell ref="A1:Q1"/>
    <mergeCell ref="A4:A6"/>
    <mergeCell ref="B4:B6"/>
    <mergeCell ref="A3:Q3"/>
    <mergeCell ref="F5:I5"/>
    <mergeCell ref="J5:M5"/>
    <mergeCell ref="N5:Q5"/>
    <mergeCell ref="F4:Q4"/>
    <mergeCell ref="A43:B43"/>
    <mergeCell ref="A44:B44"/>
    <mergeCell ref="C4:E5"/>
  </mergeCells>
  <phoneticPr fontId="7" type="noConversion"/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Naïdie MONDESIR;REMY Yvonne</dc:creator>
  <cp:lastModifiedBy>LEFEUVRE Jean-Christophe</cp:lastModifiedBy>
  <cp:lastPrinted>2025-05-21T18:58:53Z</cp:lastPrinted>
  <dcterms:created xsi:type="dcterms:W3CDTF">2018-08-30T18:25:45Z</dcterms:created>
  <dcterms:modified xsi:type="dcterms:W3CDTF">2025-05-21T18:59:09Z</dcterms:modified>
</cp:coreProperties>
</file>